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ian\Desktop\WORD PRESS SGQ\REQ 10 - PRODUÇÃO E FORNECIMENTO DE SERVIÇOS\TREINAMENTOS TÉCNICOS\"/>
    </mc:Choice>
  </mc:AlternateContent>
  <bookViews>
    <workbookView xWindow="0" yWindow="0" windowWidth="12744" windowHeight="8568"/>
  </bookViews>
  <sheets>
    <sheet name="CAPA" sheetId="3" r:id="rId1"/>
    <sheet name="GRAFICOS" sheetId="1" r:id="rId2"/>
    <sheet name="COMP." sheetId="2" r:id="rId3"/>
    <sheet name="Plan1" sheetId="4" r:id="rId4"/>
  </sheets>
  <definedNames>
    <definedName name="_xlnm.Print_Titles" localSheetId="1">GRAFICOS!$1:$2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3" i="1" l="1"/>
  <c r="E163" i="1"/>
  <c r="F23" i="2"/>
  <c r="H23" i="2"/>
  <c r="D23" i="2"/>
  <c r="J23" i="2"/>
  <c r="B23" i="2"/>
  <c r="M23" i="2" l="1"/>
  <c r="K23" i="2" l="1"/>
  <c r="I23" i="2"/>
  <c r="G23" i="2"/>
  <c r="E23" i="2"/>
  <c r="C23" i="2"/>
  <c r="N14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4" i="2"/>
  <c r="M25" i="2"/>
  <c r="M26" i="2"/>
  <c r="M27" i="2"/>
  <c r="M3" i="2"/>
  <c r="N23" i="2" l="1"/>
  <c r="C9" i="2"/>
  <c r="B125" i="1" s="1"/>
  <c r="K9" i="2"/>
  <c r="F125" i="1" s="1"/>
  <c r="G9" i="2"/>
  <c r="D125" i="1" s="1"/>
  <c r="I9" i="2"/>
  <c r="E125" i="1" s="1"/>
  <c r="E9" i="2"/>
  <c r="C125" i="1" s="1"/>
  <c r="C5" i="2"/>
  <c r="B48" i="1" s="1"/>
  <c r="E5" i="2"/>
  <c r="C48" i="1" s="1"/>
  <c r="K5" i="2"/>
  <c r="F48" i="1" s="1"/>
  <c r="G5" i="2"/>
  <c r="D48" i="1" s="1"/>
  <c r="I5" i="2"/>
  <c r="E48" i="1" s="1"/>
  <c r="C12" i="2"/>
  <c r="K12" i="2"/>
  <c r="G12" i="2"/>
  <c r="I12" i="2"/>
  <c r="E12" i="2"/>
  <c r="C8" i="2"/>
  <c r="I87" i="1" s="1"/>
  <c r="K8" i="2"/>
  <c r="M87" i="1" s="1"/>
  <c r="G8" i="2"/>
  <c r="K87" i="1" s="1"/>
  <c r="E8" i="2"/>
  <c r="J87" i="1" s="1"/>
  <c r="I8" i="2"/>
  <c r="L87" i="1" s="1"/>
  <c r="C4" i="2"/>
  <c r="I10" i="1" s="1"/>
  <c r="K4" i="2"/>
  <c r="M10" i="1" s="1"/>
  <c r="G4" i="2"/>
  <c r="K10" i="1" s="1"/>
  <c r="I4" i="2"/>
  <c r="L10" i="1" s="1"/>
  <c r="E4" i="2"/>
  <c r="J10" i="1" s="1"/>
  <c r="C11" i="2"/>
  <c r="B163" i="1" s="1"/>
  <c r="I11" i="2"/>
  <c r="K11" i="2"/>
  <c r="E11" i="2"/>
  <c r="D163" i="1" s="1"/>
  <c r="G11" i="2"/>
  <c r="C7" i="2"/>
  <c r="B87" i="1" s="1"/>
  <c r="I7" i="2"/>
  <c r="E87" i="1" s="1"/>
  <c r="E7" i="2"/>
  <c r="C87" i="1" s="1"/>
  <c r="K7" i="2"/>
  <c r="F87" i="1" s="1"/>
  <c r="G7" i="2"/>
  <c r="C3" i="2"/>
  <c r="B10" i="1" s="1"/>
  <c r="I3" i="2"/>
  <c r="E10" i="1" s="1"/>
  <c r="G3" i="2"/>
  <c r="D10" i="1" s="1"/>
  <c r="E3" i="2"/>
  <c r="C10" i="1" s="1"/>
  <c r="K3" i="2"/>
  <c r="C10" i="2"/>
  <c r="I125" i="1" s="1"/>
  <c r="E10" i="2"/>
  <c r="J125" i="1" s="1"/>
  <c r="G10" i="2"/>
  <c r="K125" i="1" s="1"/>
  <c r="I10" i="2"/>
  <c r="L125" i="1" s="1"/>
  <c r="K10" i="2"/>
  <c r="M125" i="1" s="1"/>
  <c r="C6" i="2"/>
  <c r="I48" i="1" s="1"/>
  <c r="E6" i="2"/>
  <c r="J48" i="1" s="1"/>
  <c r="G6" i="2"/>
  <c r="K48" i="1" s="1"/>
  <c r="K6" i="2"/>
  <c r="M48" i="1" s="1"/>
  <c r="I6" i="2"/>
  <c r="L48" i="1" s="1"/>
  <c r="C13" i="2"/>
  <c r="E13" i="2"/>
  <c r="N4" i="2"/>
  <c r="N12" i="2" l="1"/>
  <c r="N8" i="2"/>
  <c r="N10" i="2"/>
  <c r="N3" i="2"/>
  <c r="F10" i="1"/>
  <c r="N9" i="2"/>
  <c r="N7" i="2"/>
  <c r="D87" i="1"/>
  <c r="N11" i="2"/>
  <c r="F163" i="1"/>
  <c r="N5" i="2"/>
  <c r="N6" i="2"/>
  <c r="N13" i="2"/>
</calcChain>
</file>

<file path=xl/sharedStrings.xml><?xml version="1.0" encoding="utf-8"?>
<sst xmlns="http://schemas.openxmlformats.org/spreadsheetml/2006/main" count="103" uniqueCount="39">
  <si>
    <t xml:space="preserve">Conteúdo desenvolvido </t>
  </si>
  <si>
    <t>ÓTIMO</t>
  </si>
  <si>
    <t xml:space="preserve">BOM </t>
  </si>
  <si>
    <t xml:space="preserve">REGULAR </t>
  </si>
  <si>
    <t>RUIM</t>
  </si>
  <si>
    <t>PÉSSIMO</t>
  </si>
  <si>
    <t xml:space="preserve">Carga Horária </t>
  </si>
  <si>
    <t>Conhecimento e domínio do instrutor sobre o assunto</t>
  </si>
  <si>
    <t>Técnicas de condução (dinâmicas, etc)</t>
  </si>
  <si>
    <t>Atividades Práticas desenvolvidas</t>
  </si>
  <si>
    <t xml:space="preserve">Material Didático </t>
  </si>
  <si>
    <t xml:space="preserve">Aplicação dos conhecimentos adquiridos em seu trabalho </t>
  </si>
  <si>
    <t xml:space="preserve">Postura do Instrutor </t>
  </si>
  <si>
    <t xml:space="preserve">Material didático </t>
  </si>
  <si>
    <t xml:space="preserve">Estrutura da sala e recursos audio-visuais </t>
  </si>
  <si>
    <t>Aplicação dos conhecimentos adquiridos em seu trabalho</t>
  </si>
  <si>
    <t>Participação da equipe no treinamento</t>
  </si>
  <si>
    <t>O treinamento contribuiu para seu conhecimento profissional</t>
  </si>
  <si>
    <t xml:space="preserve">Carga horária </t>
  </si>
  <si>
    <t>conhecimento e domínio sobre o assunto</t>
  </si>
  <si>
    <t>Técnicas de condução (dinâmicas, atividades em grupo etc)</t>
  </si>
  <si>
    <t>Estrutura da Sala e resursos áudio visuais</t>
  </si>
  <si>
    <t xml:space="preserve">Participação da equipe de treinamento </t>
  </si>
  <si>
    <t>TOTAL</t>
  </si>
  <si>
    <t xml:space="preserve">TREINAMENTO </t>
  </si>
  <si>
    <t xml:space="preserve">CLIENTE </t>
  </si>
  <si>
    <t>DATA</t>
  </si>
  <si>
    <t xml:space="preserve">LOCAL </t>
  </si>
  <si>
    <t>PARTICIPANTES</t>
  </si>
  <si>
    <t xml:space="preserve">INSTRUTOR </t>
  </si>
  <si>
    <t>SIM</t>
  </si>
  <si>
    <t>NÃO</t>
  </si>
  <si>
    <t>IMAGENS:</t>
  </si>
  <si>
    <t>Satisfação Geral</t>
  </si>
  <si>
    <t>BOM</t>
  </si>
  <si>
    <t>REGULAR</t>
  </si>
  <si>
    <t xml:space="preserve">ITEM AVALIADO </t>
  </si>
  <si>
    <t>ITEM AVALIADO</t>
  </si>
  <si>
    <r>
      <rPr>
        <b/>
        <sz val="15"/>
        <color theme="1"/>
        <rFont val="Fran]"/>
      </rPr>
      <t xml:space="preserve">Indicador de Satisfação 
</t>
    </r>
    <r>
      <rPr>
        <sz val="12"/>
        <color theme="1"/>
        <rFont val="Fran]"/>
      </rPr>
      <t>Produção e Forcecimento de Serviços - Treinamentos á Clientes</t>
    </r>
    <r>
      <rPr>
        <b/>
        <sz val="13"/>
        <color theme="1"/>
        <rFont val="Fran]"/>
      </rPr>
      <t xml:space="preserve">
</t>
    </r>
    <r>
      <rPr>
        <sz val="8"/>
        <color theme="1"/>
        <rFont val="Fran]"/>
      </rPr>
      <t xml:space="preserve">Sistema de Gestão da Qualidade e Desenvolvimento  
Departamento de Qualidade e Desenvolvimento / Service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</si>
</sst>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8"/>
      <color theme="5" tint="-0.499984740745262"/>
      <name val="Verdana"/>
      <family val="2"/>
    </font>
    <font>
      <sz val="8"/>
      <color theme="1"/>
      <name val="Fran]"/>
    </font>
    <font>
      <b/>
      <sz val="15"/>
      <color theme="1"/>
      <name val="Fran]"/>
    </font>
    <font>
      <sz val="7"/>
      <color theme="1" tint="0.34998626667073579"/>
      <name val="Verdana"/>
      <family val="2"/>
    </font>
    <font>
      <sz val="7"/>
      <color theme="1"/>
      <name val="Verdana"/>
      <family val="2"/>
    </font>
    <font>
      <b/>
      <sz val="9"/>
      <color theme="1"/>
      <name val="Verdana"/>
      <family val="2"/>
    </font>
    <font>
      <b/>
      <sz val="13"/>
      <color theme="1"/>
      <name val="Fran]"/>
    </font>
    <font>
      <sz val="12"/>
      <color theme="1"/>
      <name val="Fran]"/>
    </font>
    <font>
      <b/>
      <sz val="8"/>
      <color theme="1"/>
      <name val="Fran]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4" fontId="1" fillId="0" borderId="0" xfId="0" applyNumberFormat="1" applyFont="1" applyAlignment="1">
      <alignment horizontal="left" vertical="center"/>
    </xf>
    <xf numFmtId="10" fontId="1" fillId="0" borderId="0" xfId="0" applyNumberFormat="1" applyFont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4" xfId="0" applyFont="1" applyBorder="1" applyAlignment="1">
      <alignment horizontal="left" vertical="center"/>
    </xf>
    <xf numFmtId="10" fontId="5" fillId="0" borderId="15" xfId="0" applyNumberFormat="1" applyFont="1" applyBorder="1" applyAlignment="1">
      <alignment horizontal="center" vertical="center"/>
    </xf>
    <xf numFmtId="10" fontId="5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0" fontId="5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0" fontId="5" fillId="0" borderId="15" xfId="0" applyNumberFormat="1" applyFont="1" applyBorder="1" applyAlignment="1">
      <alignment horizontal="center" vertical="center"/>
    </xf>
    <xf numFmtId="10" fontId="5" fillId="0" borderId="1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7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Conteúdo desenvolvido </a:t>
            </a: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7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1291770693297485"/>
          <c:y val="0.21246759958114045"/>
          <c:w val="0.54875828212022282"/>
          <c:h val="0.74608379911060341"/>
        </c:manualLayout>
      </c:layout>
      <c:pieChart>
        <c:varyColors val="1"/>
        <c:ser>
          <c:idx val="0"/>
          <c:order val="0"/>
          <c:tx>
            <c:strRef>
              <c:f>GRAFICOS!$A$10</c:f>
              <c:strCache>
                <c:ptCount val="1"/>
                <c:pt idx="0">
                  <c:v>Conteúdo desenvolvido 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7443425516932334"/>
                  <c:y val="-2.715787469571484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59757614460205"/>
                  <c:y val="3.66593700775925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3385946802381414E-2"/>
                      <c:h val="0.1339896373056994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6.2305295950155763E-2"/>
                  <c:y val="-6.56352555086732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4901349948078918E-2"/>
                  <c:y val="-7.96999531176746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835929387331246"/>
                  <c:y val="-9.37646507266759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GRAFICOS!$B$9:$F$9</c:f>
              <c:strCache>
                <c:ptCount val="5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GRAFICOS!$B$10:$F$10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  <a:tileRect/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participação da equipe </a:t>
            </a:r>
          </a:p>
          <a:p>
            <a:pPr algn="l">
              <a:defRPr/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no treinamento</a:t>
            </a:r>
          </a:p>
        </c:rich>
      </c:tx>
      <c:layout>
        <c:manualLayout>
          <c:xMode val="edge"/>
          <c:yMode val="edge"/>
          <c:x val="1.632263840851669E-2"/>
          <c:y val="4.6882325363338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GRAFICOS!$H$163</c:f>
              <c:strCache>
                <c:ptCount val="1"/>
                <c:pt idx="0">
                  <c:v>Participação da equipe no treinamento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6.7497403946001885E-2"/>
                  <c:y val="-4.68823253633381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4517133956386292E-2"/>
                  <c:y val="-4.6882325363337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517133956386341E-2"/>
                  <c:y val="-4.21940928270042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5960539979231569E-3"/>
                  <c:y val="-9.37646507266760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053997923156803E-2"/>
                  <c:y val="-9.376465072667625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GRAFICOS!$I$162:$M$162</c:f>
              <c:strCache>
                <c:ptCount val="5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GRAFICOS!$I$163:$M$163</c:f>
              <c:numCache>
                <c:formatCode>0.00%</c:formatCode>
                <c:ptCount val="5"/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o treinamento contribui </a:t>
            </a:r>
          </a:p>
          <a:p>
            <a:pPr algn="l">
              <a:defRPr/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para seu conhecimento </a:t>
            </a:r>
          </a:p>
          <a:p>
            <a:pPr algn="l">
              <a:defRPr/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profissional</a:t>
            </a: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GRAFICOS!$A$201</c:f>
              <c:strCache>
                <c:ptCount val="1"/>
                <c:pt idx="0">
                  <c:v>O treinamento contribuiu para seu conhecimento profissional</c:v>
                </c:pt>
              </c:strCache>
            </c:strRef>
          </c:tx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rgbClr val="00B0F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5.4517133956386389E-2"/>
                  <c:y val="9.376465072667605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7430586443870086"/>
                  <c:y val="-2.12075037771556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0477673935617861E-2"/>
                  <c:y val="-6.09470229723394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2202320129831193E-2"/>
                  <c:y val="-1.89002160584543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720664589823458"/>
                  <c:y val="-2.34411626816690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GRAFICOS!$B$200:$F$200</c:f>
              <c:strCache>
                <c:ptCount val="4"/>
                <c:pt idx="1">
                  <c:v>SIM</c:v>
                </c:pt>
                <c:pt idx="3">
                  <c:v>NÃO</c:v>
                </c:pt>
              </c:strCache>
            </c:strRef>
          </c:cat>
          <c:val>
            <c:numRef>
              <c:f>GRAFICOS!$B$201:$F$201</c:f>
              <c:numCache>
                <c:formatCode>0.00%</c:formatCode>
                <c:ptCount val="5"/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SATISFAÇÃO GERAL DO TREINAMENTO</a:t>
            </a: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8123326300188806"/>
          <c:y val="0.22096018284058105"/>
          <c:w val="0.39949470073637239"/>
          <c:h val="0.69398271801927836"/>
        </c:manualLayout>
      </c:layout>
      <c:pieChart>
        <c:varyColors val="1"/>
        <c:ser>
          <c:idx val="0"/>
          <c:order val="0"/>
          <c:tx>
            <c:strRef>
              <c:f>Plan1!$A$10</c:f>
              <c:strCache>
                <c:ptCount val="1"/>
                <c:pt idx="0">
                  <c:v>Satisfação Geral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6.6215835446604671E-2"/>
                  <c:y val="-2.7696840758341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348548887010422E-2"/>
                  <c:y val="2.1130480718436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7.8895463510848127E-2"/>
                  <c:y val="-2.71505158771450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2265426880812012E-3"/>
                  <c:y val="-5.4303922362127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12989574528036"/>
                  <c:y val="-6.640111616003946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spc="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spc="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bg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Plan1!$B$9:$F$9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Plan1!$B$10:$F$10</c:f>
              <c:numCache>
                <c:formatCode>0.00%</c:formatCode>
                <c:ptCount val="5"/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bg1">
            <a:lumMod val="75000"/>
          </a:schemeClr>
        </a:gs>
        <a:gs pos="46000">
          <a:schemeClr val="accent3">
            <a:lumMod val="95000"/>
            <a:lumOff val="5000"/>
          </a:schemeClr>
        </a:gs>
        <a:gs pos="100000">
          <a:schemeClr val="tx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Carga Horária</a:t>
            </a: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GRAFICOS!$H$10</c:f>
              <c:strCache>
                <c:ptCount val="1"/>
                <c:pt idx="0">
                  <c:v>Carga Horária 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5.2002080083203235E-2"/>
                  <c:y val="4.68823253633380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340613624544985"/>
                  <c:y val="-9.376465072667605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2002080083203374E-2"/>
                  <c:y val="-2.148748423294513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1440457618304732"/>
                  <c:y val="-3.11959240389069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5403016120644831E-2"/>
                  <c:y val="-4.75605990427667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GRAFICOS!$I$9:$M$9</c:f>
              <c:strCache>
                <c:ptCount val="5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GRAFICOS!$I$10:$M$10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conhecimento e domínio do </a:t>
            </a:r>
          </a:p>
          <a:p>
            <a:pPr algn="l">
              <a:defRPr/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instrutor sobre </a:t>
            </a:r>
          </a:p>
          <a:p>
            <a:pPr algn="l">
              <a:defRPr/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o assunto </a:t>
            </a: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GRAFICOS!$A$48</c:f>
              <c:strCache>
                <c:ptCount val="1"/>
                <c:pt idx="0">
                  <c:v>Conhecimento e domínio do instrutor sobre o assunto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8.0477673935617763E-2"/>
                  <c:y val="-2.81293952180028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32502596054002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0768431983385256E-2"/>
                  <c:y val="-8.43881856540084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163032191069575"/>
                  <c:y val="-6.09470229723394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GRAFICOS!$B$47:$E$47</c:f>
              <c:strCache>
                <c:ptCount val="4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</c:strCache>
            </c:strRef>
          </c:cat>
          <c:val>
            <c:numRef>
              <c:f>GRAFICOS!$B$48:$E$48</c:f>
              <c:numCache>
                <c:formatCode>0.00%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técnicas de condução (dinâmicas, etc)</a:t>
            </a:r>
          </a:p>
        </c:rich>
      </c:tx>
      <c:layout>
        <c:manualLayout>
          <c:xMode val="edge"/>
          <c:yMode val="edge"/>
          <c:x val="1.632263840851669E-2"/>
          <c:y val="2.34411626816690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6180691615426005"/>
          <c:y val="0.25333344292297494"/>
          <c:w val="0.49474182511223658"/>
          <c:h val="0.66000005479482082"/>
        </c:manualLayout>
      </c:layout>
      <c:pieChart>
        <c:varyColors val="1"/>
        <c:ser>
          <c:idx val="0"/>
          <c:order val="0"/>
          <c:tx>
            <c:strRef>
              <c:f>GRAFICOS!$H$48</c:f>
              <c:strCache>
                <c:ptCount val="1"/>
                <c:pt idx="0">
                  <c:v>Técnicas de condução (dinâmicas, etc)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5.9709241952232608E-2"/>
                  <c:y val="-1.7189987386356108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8473007775436527E-2"/>
                  <c:y val="-4.58202510698688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666970619282923"/>
                  <c:y val="-2.84228954679203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0853819328921816E-2"/>
                  <c:y val="-7.40965703921665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278296988577363"/>
                  <c:y val="-2.81293952180028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GRAFICOS!$I$47:$M$47</c:f>
              <c:strCache>
                <c:ptCount val="5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GRAFICOS!$I$48:$M$48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7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atividades práticas </a:t>
            </a:r>
          </a:p>
          <a:p>
            <a:pPr algn="l">
              <a:defRPr sz="7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desenvolvidas</a:t>
            </a: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7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GRAFICOS!$A$87</c:f>
              <c:strCache>
                <c:ptCount val="1"/>
                <c:pt idx="0">
                  <c:v>Atividades Práticas desenvolvidas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gradFill flip="none" rotWithShape="1">
                <a:gsLst>
                  <a:gs pos="0">
                    <a:schemeClr val="tx1">
                      <a:lumMod val="65000"/>
                      <a:lumOff val="35000"/>
                      <a:tint val="66000"/>
                      <a:satMod val="160000"/>
                    </a:schemeClr>
                  </a:gs>
                  <a:gs pos="50000">
                    <a:schemeClr val="tx1">
                      <a:lumMod val="65000"/>
                      <a:lumOff val="35000"/>
                      <a:tint val="44500"/>
                      <a:satMod val="160000"/>
                    </a:schemeClr>
                  </a:gs>
                  <a:gs pos="100000">
                    <a:schemeClr val="tx1">
                      <a:lumMod val="65000"/>
                      <a:lumOff val="35000"/>
                      <a:tint val="23500"/>
                      <a:satMod val="160000"/>
                    </a:schemeClr>
                  </a:gs>
                </a:gsLst>
                <a:lin ang="2700000" scaled="1"/>
                <a:tileRect/>
              </a:gra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8.0477673935617861E-2"/>
                  <c:y val="-3.28176277543366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325025960540024E-2"/>
                  <c:y val="-1.4064697609001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113187954309447E-2"/>
                  <c:y val="-7.03234880450070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463686577060355E-2"/>
                  <c:y val="-0.107235744669419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4024363366792892E-2"/>
                      <c:h val="0.1023588963144312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4018691588785046"/>
                  <c:y val="9.376465072667605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GRAFICOS!$B$86:$F$86</c:f>
              <c:strCache>
                <c:ptCount val="5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GRAFICOS!$B$87:$F$87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postura do instrutor </a:t>
            </a:r>
          </a:p>
          <a:p>
            <a:pPr>
              <a:defRPr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 sz="70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endParaRP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cap="all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GRAFICOS!$H$87</c:f>
              <c:strCache>
                <c:ptCount val="1"/>
                <c:pt idx="0">
                  <c:v>Postura do Instrutor 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gradFill flip="none" rotWithShape="1">
                <a:gsLst>
                  <a:gs pos="0">
                    <a:schemeClr val="tx1">
                      <a:lumMod val="65000"/>
                      <a:lumOff val="35000"/>
                      <a:tint val="66000"/>
                      <a:satMod val="160000"/>
                    </a:schemeClr>
                  </a:gs>
                  <a:gs pos="50000">
                    <a:schemeClr val="tx1">
                      <a:lumMod val="65000"/>
                      <a:lumOff val="35000"/>
                      <a:tint val="44500"/>
                      <a:satMod val="160000"/>
                    </a:schemeClr>
                  </a:gs>
                  <a:gs pos="100000">
                    <a:schemeClr val="tx1">
                      <a:lumMod val="65000"/>
                      <a:lumOff val="35000"/>
                      <a:tint val="23500"/>
                      <a:satMod val="160000"/>
                    </a:schemeClr>
                  </a:gs>
                </a:gsLst>
                <a:lin ang="2700000" scaled="1"/>
                <a:tileRect/>
              </a:gra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0.10643821391484952"/>
                  <c:y val="-4.68823253633380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0477673935617902E-2"/>
                  <c:y val="-4.688232536333802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0861889927310438E-2"/>
                  <c:y val="-4.68823253633380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8172377985462097E-2"/>
                  <c:y val="-0.1031411157993436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057113187954299"/>
                  <c:y val="-3.28176277543366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GRAFICOS!$I$86:$M$86</c:f>
              <c:strCache>
                <c:ptCount val="5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GRAFICOS!$I$87:$M$87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700" b="1" i="0" u="none" strike="noStrike" kern="1200" cap="all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material didático</a:t>
            </a: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cap="all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GRAFICOS!$A$125</c:f>
              <c:strCache>
                <c:ptCount val="1"/>
                <c:pt idx="0">
                  <c:v>Material didático 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5.1921079958463137E-2"/>
                  <c:y val="-1.8752930145335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0477673935617888E-2"/>
                  <c:y val="-4.688232536333806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4901349948078974E-2"/>
                  <c:y val="-2.81293952180028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980269989615689E-2"/>
                  <c:y val="-7.03234880450070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384215991692618"/>
                  <c:y val="-4.68823253633379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GRAFICOS!$B$124:$F$124</c:f>
              <c:strCache>
                <c:ptCount val="5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GRAFICOS!$B$125:$F$125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700" b="1" i="0" u="none" strike="noStrike" kern="1200" cap="all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estrutura da sala e </a:t>
            </a:r>
          </a:p>
          <a:p>
            <a:pPr algn="l">
              <a:defRPr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recursos audio-visuais </a:t>
            </a: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700" b="1" i="0" u="none" strike="noStrike" kern="1200" cap="all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3263437624119138"/>
          <c:y val="0.18616764885521386"/>
          <c:w val="0.55033187154257823"/>
          <c:h val="0.73954450662220683"/>
        </c:manualLayout>
      </c:layout>
      <c:pieChart>
        <c:varyColors val="1"/>
        <c:ser>
          <c:idx val="0"/>
          <c:order val="0"/>
          <c:tx>
            <c:strRef>
              <c:f>GRAFICOS!$H$125</c:f>
              <c:strCache>
                <c:ptCount val="1"/>
                <c:pt idx="0">
                  <c:v>Estrutura da sala e recursos audio-visuais 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7.0093457943925144E-2"/>
                  <c:y val="-4.68823253633381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451713395638629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3518780121283687E-2"/>
                  <c:y val="-2.60065369187342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972266922172951E-2"/>
                  <c:y val="-6.70064433769678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278296988577363"/>
                  <c:y val="-4.688232536333823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GRAFICOS!$I$124:$M$124</c:f>
              <c:strCache>
                <c:ptCount val="5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GRAFICOS!$I$125:$M$125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7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aplicação dos conhecimentos </a:t>
            </a:r>
          </a:p>
          <a:p>
            <a:pPr algn="l">
              <a:defRPr sz="70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 sz="70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em seu trabalho </a:t>
            </a:r>
          </a:p>
        </c:rich>
      </c:tx>
      <c:layout>
        <c:manualLayout>
          <c:xMode val="edge"/>
          <c:yMode val="edge"/>
          <c:x val="1.3726584410593538E-2"/>
          <c:y val="2.8129395218002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7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GRAFICOS!$A$163</c:f>
              <c:strCache>
                <c:ptCount val="1"/>
                <c:pt idx="0">
                  <c:v>Aplicação dos conhecimentos adquiridos em seu trabalho</c:v>
                </c:pt>
              </c:strCache>
            </c:strRef>
          </c:tx>
          <c:dPt>
            <c:idx val="0"/>
            <c:bubble3D val="0"/>
            <c:spPr>
              <a:solidFill>
                <a:srgbClr val="0070C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5.4517133956386195E-2"/>
                  <c:y val="-1.8752930145335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536863966770511E-2"/>
                  <c:y val="-3.28176277543366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7113187954309495E-2"/>
                  <c:y val="-1.40646976090014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1921079958462185E-3"/>
                  <c:y val="-0.1172058134083450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0124610591900311"/>
                  <c:y val="-2.34411626816690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spc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Verdana" panose="020B0604030504040204" pitchFamily="34" charset="0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spc="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GRAFICOS!$B$162:$F$162</c:f>
              <c:strCache>
                <c:ptCount val="5"/>
                <c:pt idx="0">
                  <c:v>ÓTIMO</c:v>
                </c:pt>
                <c:pt idx="1">
                  <c:v>BOM </c:v>
                </c:pt>
                <c:pt idx="2">
                  <c:v>REGULAR 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GRAFICOS!$B$163:$F$163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bg1"/>
        </a:gs>
        <a:gs pos="55000">
          <a:schemeClr val="bg1"/>
        </a:gs>
        <a:gs pos="80000">
          <a:schemeClr val="bg1">
            <a:lumMod val="95000"/>
          </a:schemeClr>
        </a:gs>
        <a:gs pos="100000">
          <a:schemeClr val="bg1">
            <a:lumMod val="95000"/>
          </a:schemeClr>
        </a:gs>
      </a:gsLst>
      <a:path path="circle">
        <a:fillToRect l="50000" t="50000" r="50000" b="5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594360</xdr:colOff>
      <xdr:row>38</xdr:row>
      <xdr:rowOff>160020</xdr:rowOff>
    </xdr:to>
    <xdr:pic>
      <xdr:nvPicPr>
        <xdr:cNvPr id="2" name="Imagem 1" descr="C:\Users\Mirian\Desktop\cap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738360" cy="71094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91440</xdr:colOff>
      <xdr:row>17</xdr:row>
      <xdr:rowOff>15240</xdr:rowOff>
    </xdr:from>
    <xdr:to>
      <xdr:col>15</xdr:col>
      <xdr:colOff>556260</xdr:colOff>
      <xdr:row>28</xdr:row>
      <xdr:rowOff>22860</xdr:rowOff>
    </xdr:to>
    <xdr:sp macro="" textlink="">
      <xdr:nvSpPr>
        <xdr:cNvPr id="3" name="Retângulo 2"/>
        <xdr:cNvSpPr/>
      </xdr:nvSpPr>
      <xdr:spPr>
        <a:xfrm>
          <a:off x="3749040" y="3124200"/>
          <a:ext cx="5951220" cy="20193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ct val="150000"/>
            </a:lnSpc>
          </a:pPr>
          <a:r>
            <a:rPr lang="pt-BR" sz="1300">
              <a:solidFill>
                <a:schemeClr val="bg2">
                  <a:lumMod val="50000"/>
                </a:schemeClr>
              </a:solidFill>
              <a:latin typeface="Code Bold" panose="020B0604020202020204" pitchFamily="50" charset="0"/>
              <a:ea typeface="Tahoma" panose="020B0604030504040204" pitchFamily="34" charset="0"/>
              <a:cs typeface="Tahoma" panose="020B0604030504040204" pitchFamily="34" charset="0"/>
            </a:rPr>
            <a:t>[Nome</a:t>
          </a:r>
          <a:r>
            <a:rPr lang="pt-BR" sz="1300" baseline="0">
              <a:solidFill>
                <a:schemeClr val="bg2">
                  <a:lumMod val="50000"/>
                </a:schemeClr>
              </a:solidFill>
              <a:latin typeface="Code Bold" panose="020B0604020202020204" pitchFamily="50" charset="0"/>
              <a:ea typeface="Tahoma" panose="020B0604030504040204" pitchFamily="34" charset="0"/>
              <a:cs typeface="Tahoma" panose="020B0604030504040204" pitchFamily="34" charset="0"/>
            </a:rPr>
            <a:t> do Treinamento]</a:t>
          </a:r>
          <a:endParaRPr lang="pt-BR" sz="1300">
            <a:solidFill>
              <a:schemeClr val="bg2">
                <a:lumMod val="50000"/>
              </a:schemeClr>
            </a:solidFill>
            <a:latin typeface="Code Bold" panose="020B0604020202020204" pitchFamily="50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>
            <a:lnSpc>
              <a:spcPct val="150000"/>
            </a:lnSpc>
          </a:pPr>
          <a:endParaRPr lang="pt-BR" sz="1000">
            <a:solidFill>
              <a:schemeClr val="bg2">
                <a:lumMod val="50000"/>
              </a:schemeClr>
            </a:solidFill>
            <a:latin typeface="Code Bold" panose="020B0604020202020204" pitchFamily="50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>
            <a:lnSpc>
              <a:spcPct val="150000"/>
            </a:lnSpc>
          </a:pPr>
          <a:r>
            <a:rPr lang="pt-BR" sz="1000">
              <a:solidFill>
                <a:schemeClr val="bg2">
                  <a:lumMod val="50000"/>
                </a:schemeClr>
              </a:solidFill>
              <a:latin typeface="Code Bold" panose="020B0604020202020204" pitchFamily="50" charset="0"/>
              <a:ea typeface="Tahoma" panose="020B0604030504040204" pitchFamily="34" charset="0"/>
              <a:cs typeface="Tahoma" panose="020B0604030504040204" pitchFamily="34" charset="0"/>
            </a:rPr>
            <a:t>[Cidade/UF]</a:t>
          </a:r>
        </a:p>
        <a:p>
          <a:pPr algn="ctr">
            <a:lnSpc>
              <a:spcPct val="150000"/>
            </a:lnSpc>
          </a:pPr>
          <a:r>
            <a:rPr lang="pt-BR" sz="1000">
              <a:solidFill>
                <a:schemeClr val="bg2">
                  <a:lumMod val="50000"/>
                </a:schemeClr>
              </a:solidFill>
              <a:latin typeface="Code Bold" panose="020B0604020202020204" pitchFamily="50" charset="0"/>
              <a:ea typeface="Tahoma" panose="020B0604030504040204" pitchFamily="34" charset="0"/>
              <a:cs typeface="Tahoma" panose="020B0604030504040204" pitchFamily="34" charset="0"/>
            </a:rPr>
            <a:t>[Data]</a:t>
          </a:r>
        </a:p>
        <a:p>
          <a:pPr algn="ctr">
            <a:lnSpc>
              <a:spcPct val="150000"/>
            </a:lnSpc>
          </a:pPr>
          <a:endParaRPr lang="pt-BR" sz="1000">
            <a:solidFill>
              <a:schemeClr val="bg2">
                <a:lumMod val="50000"/>
              </a:schemeClr>
            </a:solidFill>
            <a:latin typeface="Code Bold" panose="020B0604020202020204" pitchFamily="50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>
            <a:lnSpc>
              <a:spcPct val="150000"/>
            </a:lnSpc>
          </a:pPr>
          <a:endParaRPr lang="pt-BR" sz="1000">
            <a:solidFill>
              <a:schemeClr val="bg2">
                <a:lumMod val="50000"/>
              </a:schemeClr>
            </a:solidFill>
            <a:latin typeface="Code Bold" panose="020B0604020202020204" pitchFamily="50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>
            <a:lnSpc>
              <a:spcPct val="150000"/>
            </a:lnSpc>
          </a:pPr>
          <a:r>
            <a:rPr lang="pt-BR" sz="1000">
              <a:solidFill>
                <a:schemeClr val="bg2">
                  <a:lumMod val="50000"/>
                </a:schemeClr>
              </a:solidFill>
              <a:latin typeface="Code Bold" panose="020B0604020202020204" pitchFamily="50" charset="0"/>
              <a:ea typeface="Tahoma" panose="020B0604030504040204" pitchFamily="34" charset="0"/>
              <a:cs typeface="Tahoma" panose="020B0604030504040204" pitchFamily="34" charset="0"/>
            </a:rPr>
            <a:t>[logo</a:t>
          </a:r>
          <a:r>
            <a:rPr lang="pt-BR" sz="1000" baseline="0">
              <a:solidFill>
                <a:schemeClr val="bg2">
                  <a:lumMod val="50000"/>
                </a:schemeClr>
              </a:solidFill>
              <a:latin typeface="Code Bold" panose="020B0604020202020204" pitchFamily="50" charset="0"/>
              <a:ea typeface="Tahoma" panose="020B0604030504040204" pitchFamily="34" charset="0"/>
              <a:cs typeface="Tahoma" panose="020B0604030504040204" pitchFamily="34" charset="0"/>
            </a:rPr>
            <a:t> do clientes]</a:t>
          </a:r>
          <a:endParaRPr lang="pt-BR" sz="1000">
            <a:solidFill>
              <a:schemeClr val="bg2">
                <a:lumMod val="50000"/>
              </a:schemeClr>
            </a:solidFill>
            <a:latin typeface="Code Bold" panose="020B0604020202020204" pitchFamily="50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>
            <a:lnSpc>
              <a:spcPct val="150000"/>
            </a:lnSpc>
          </a:pPr>
          <a:endParaRPr lang="pt-BR" sz="1200">
            <a:solidFill>
              <a:srgbClr val="0070C0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11</xdr:row>
      <xdr:rowOff>110490</xdr:rowOff>
    </xdr:from>
    <xdr:to>
      <xdr:col>6</xdr:col>
      <xdr:colOff>0</xdr:colOff>
      <xdr:row>40</xdr:row>
      <xdr:rowOff>30480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</xdr:colOff>
      <xdr:row>12</xdr:row>
      <xdr:rowOff>0</xdr:rowOff>
    </xdr:from>
    <xdr:to>
      <xdr:col>12</xdr:col>
      <xdr:colOff>541020</xdr:colOff>
      <xdr:row>40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6</xdr:col>
      <xdr:colOff>15240</xdr:colOff>
      <xdr:row>78</xdr:row>
      <xdr:rowOff>7620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49</xdr:row>
      <xdr:rowOff>121920</xdr:rowOff>
    </xdr:from>
    <xdr:to>
      <xdr:col>12</xdr:col>
      <xdr:colOff>541020</xdr:colOff>
      <xdr:row>78</xdr:row>
      <xdr:rowOff>15240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89</xdr:row>
      <xdr:rowOff>7620</xdr:rowOff>
    </xdr:from>
    <xdr:to>
      <xdr:col>5</xdr:col>
      <xdr:colOff>548640</xdr:colOff>
      <xdr:row>117</xdr:row>
      <xdr:rowOff>15240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89</xdr:row>
      <xdr:rowOff>7620</xdr:rowOff>
    </xdr:from>
    <xdr:to>
      <xdr:col>12</xdr:col>
      <xdr:colOff>548640</xdr:colOff>
      <xdr:row>116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127</xdr:row>
      <xdr:rowOff>0</xdr:rowOff>
    </xdr:from>
    <xdr:to>
      <xdr:col>6</xdr:col>
      <xdr:colOff>0</xdr:colOff>
      <xdr:row>155</xdr:row>
      <xdr:rowOff>7620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312420</xdr:colOff>
      <xdr:row>127</xdr:row>
      <xdr:rowOff>0</xdr:rowOff>
    </xdr:from>
    <xdr:to>
      <xdr:col>12</xdr:col>
      <xdr:colOff>548640</xdr:colOff>
      <xdr:row>155</xdr:row>
      <xdr:rowOff>7620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165</xdr:row>
      <xdr:rowOff>7620</xdr:rowOff>
    </xdr:from>
    <xdr:to>
      <xdr:col>6</xdr:col>
      <xdr:colOff>15240</xdr:colOff>
      <xdr:row>193</xdr:row>
      <xdr:rowOff>22860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15240</xdr:colOff>
      <xdr:row>165</xdr:row>
      <xdr:rowOff>7620</xdr:rowOff>
    </xdr:from>
    <xdr:to>
      <xdr:col>12</xdr:col>
      <xdr:colOff>548640</xdr:colOff>
      <xdr:row>193</xdr:row>
      <xdr:rowOff>15240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203</xdr:row>
      <xdr:rowOff>15240</xdr:rowOff>
    </xdr:from>
    <xdr:to>
      <xdr:col>5</xdr:col>
      <xdr:colOff>548640</xdr:colOff>
      <xdr:row>233</xdr:row>
      <xdr:rowOff>7620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0</xdr:col>
      <xdr:colOff>91440</xdr:colOff>
      <xdr:row>0</xdr:row>
      <xdr:rowOff>228601</xdr:rowOff>
    </xdr:from>
    <xdr:to>
      <xdr:col>0</xdr:col>
      <xdr:colOff>2034540</xdr:colOff>
      <xdr:row>1</xdr:row>
      <xdr:rowOff>243841</xdr:rowOff>
    </xdr:to>
    <xdr:pic>
      <xdr:nvPicPr>
        <xdr:cNvPr id="15" name="Imagem 14" descr="C:\Users\Mirian\Desktop\Logo Primeira Linha - 1 (2).png"/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228601"/>
          <a:ext cx="1943100" cy="3352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624840</xdr:colOff>
      <xdr:row>238</xdr:row>
      <xdr:rowOff>121920</xdr:rowOff>
    </xdr:from>
    <xdr:to>
      <xdr:col>11</xdr:col>
      <xdr:colOff>548640</xdr:colOff>
      <xdr:row>279</xdr:row>
      <xdr:rowOff>0</xdr:rowOff>
    </xdr:to>
    <xdr:graphicFrame macro="">
      <xdr:nvGraphicFramePr>
        <xdr:cNvPr id="26" name="Gráfico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view="pageBreakPreview" zoomScale="76" zoomScaleNormal="100" zoomScaleSheetLayoutView="76" workbookViewId="0">
      <selection activeCell="W22" sqref="W22"/>
    </sheetView>
  </sheetViews>
  <sheetFormatPr defaultRowHeight="14.4"/>
  <sheetData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5"/>
  <sheetViews>
    <sheetView view="pageBreakPreview" topLeftCell="A133" zoomScaleNormal="104" zoomScaleSheetLayoutView="100" workbookViewId="0">
      <selection activeCell="O154" sqref="O154"/>
    </sheetView>
  </sheetViews>
  <sheetFormatPr defaultRowHeight="10.199999999999999"/>
  <cols>
    <col min="1" max="1" width="31.88671875" style="1" customWidth="1"/>
    <col min="2" max="6" width="8.21875" style="2" customWidth="1"/>
    <col min="7" max="7" width="4.6640625" style="1" customWidth="1"/>
    <col min="8" max="8" width="30.21875" style="1" customWidth="1"/>
    <col min="9" max="13" width="8.21875" style="2" customWidth="1"/>
    <col min="14" max="16384" width="8.88671875" style="1"/>
  </cols>
  <sheetData>
    <row r="1" spans="1:13" ht="25.2" customHeight="1">
      <c r="A1" s="44"/>
      <c r="B1" s="47" t="s">
        <v>38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9"/>
    </row>
    <row r="2" spans="1:13" s="3" customFormat="1" ht="31.8" customHeight="1">
      <c r="A2" s="45"/>
      <c r="B2" s="50"/>
      <c r="C2" s="51"/>
      <c r="D2" s="51"/>
      <c r="E2" s="51"/>
      <c r="F2" s="51"/>
      <c r="G2" s="51"/>
      <c r="H2" s="51"/>
      <c r="I2" s="51"/>
      <c r="J2" s="51"/>
      <c r="K2" s="51"/>
      <c r="L2" s="51"/>
      <c r="M2" s="52"/>
    </row>
    <row r="3" spans="1:13" ht="46.8" customHeight="1">
      <c r="G3" s="2"/>
      <c r="H3" s="2"/>
    </row>
    <row r="4" spans="1:13">
      <c r="A4" s="13" t="s">
        <v>24</v>
      </c>
      <c r="B4" s="53" t="s">
        <v>25</v>
      </c>
      <c r="C4" s="53"/>
      <c r="D4" s="53"/>
      <c r="E4" s="53" t="s">
        <v>26</v>
      </c>
      <c r="F4" s="53"/>
      <c r="G4" s="53"/>
      <c r="H4" s="13" t="s">
        <v>27</v>
      </c>
      <c r="I4" s="53" t="s">
        <v>28</v>
      </c>
      <c r="J4" s="53"/>
      <c r="K4" s="53" t="s">
        <v>29</v>
      </c>
      <c r="L4" s="53"/>
      <c r="M4" s="53"/>
    </row>
    <row r="5" spans="1:13" s="3" customFormat="1" ht="34.799999999999997" customHeight="1">
      <c r="A5" s="15"/>
      <c r="B5" s="46"/>
      <c r="C5" s="46"/>
      <c r="D5" s="46"/>
      <c r="E5" s="54"/>
      <c r="F5" s="54"/>
      <c r="G5" s="54"/>
      <c r="H5" s="14"/>
      <c r="I5" s="46"/>
      <c r="J5" s="46"/>
      <c r="K5" s="46"/>
      <c r="L5" s="46"/>
      <c r="M5" s="46"/>
    </row>
    <row r="9" spans="1:13" s="21" customFormat="1" ht="10.199999999999999" customHeight="1">
      <c r="A9" s="18" t="s">
        <v>36</v>
      </c>
      <c r="B9" s="19" t="s">
        <v>1</v>
      </c>
      <c r="C9" s="19" t="s">
        <v>2</v>
      </c>
      <c r="D9" s="19" t="s">
        <v>3</v>
      </c>
      <c r="E9" s="19" t="s">
        <v>4</v>
      </c>
      <c r="F9" s="20" t="s">
        <v>5</v>
      </c>
      <c r="H9" s="18" t="s">
        <v>37</v>
      </c>
      <c r="I9" s="19" t="s">
        <v>1</v>
      </c>
      <c r="J9" s="19" t="s">
        <v>2</v>
      </c>
      <c r="K9" s="19" t="s">
        <v>3</v>
      </c>
      <c r="L9" s="19" t="s">
        <v>4</v>
      </c>
      <c r="M9" s="20" t="s">
        <v>5</v>
      </c>
    </row>
    <row r="10" spans="1:13" s="25" customFormat="1" ht="21.6" customHeight="1">
      <c r="A10" s="22" t="s">
        <v>0</v>
      </c>
      <c r="B10" s="23" t="e">
        <f>COMP.!C3</f>
        <v>#DIV/0!</v>
      </c>
      <c r="C10" s="39" t="e">
        <f>COMP.!E3</f>
        <v>#DIV/0!</v>
      </c>
      <c r="D10" s="39" t="e">
        <f>COMP.!G3</f>
        <v>#DIV/0!</v>
      </c>
      <c r="E10" s="39" t="e">
        <f>COMP.!I3</f>
        <v>#DIV/0!</v>
      </c>
      <c r="F10" s="39" t="e">
        <f>COMP.!K3</f>
        <v>#DIV/0!</v>
      </c>
      <c r="H10" s="26" t="s">
        <v>6</v>
      </c>
      <c r="I10" s="23" t="e">
        <f>COMP.!C4</f>
        <v>#DIV/0!</v>
      </c>
      <c r="J10" s="39" t="e">
        <f>COMP.!E4</f>
        <v>#DIV/0!</v>
      </c>
      <c r="K10" s="39" t="e">
        <f>COMP.!G4</f>
        <v>#DIV/0!</v>
      </c>
      <c r="L10" s="39" t="e">
        <f>COMP.!I4</f>
        <v>#DIV/0!</v>
      </c>
      <c r="M10" s="39" t="e">
        <f>COMP.!K4</f>
        <v>#DIV/0!</v>
      </c>
    </row>
    <row r="11" spans="1:13" ht="6.6" customHeight="1"/>
    <row r="46" spans="1:13" s="16" customFormat="1">
      <c r="B46" s="17"/>
      <c r="C46" s="17"/>
      <c r="D46" s="17"/>
      <c r="E46" s="17"/>
      <c r="F46" s="17"/>
      <c r="I46" s="17"/>
      <c r="J46" s="17"/>
      <c r="K46" s="17"/>
      <c r="L46" s="17"/>
      <c r="M46" s="17"/>
    </row>
    <row r="47" spans="1:13" s="21" customFormat="1" ht="10.199999999999999" customHeight="1">
      <c r="A47" s="18"/>
      <c r="B47" s="19" t="s">
        <v>1</v>
      </c>
      <c r="C47" s="19" t="s">
        <v>2</v>
      </c>
      <c r="D47" s="19" t="s">
        <v>3</v>
      </c>
      <c r="E47" s="19" t="s">
        <v>4</v>
      </c>
      <c r="F47" s="20" t="s">
        <v>5</v>
      </c>
      <c r="H47" s="18"/>
      <c r="I47" s="19" t="s">
        <v>1</v>
      </c>
      <c r="J47" s="19" t="s">
        <v>2</v>
      </c>
      <c r="K47" s="19" t="s">
        <v>3</v>
      </c>
      <c r="L47" s="19" t="s">
        <v>4</v>
      </c>
      <c r="M47" s="20" t="s">
        <v>5</v>
      </c>
    </row>
    <row r="48" spans="1:13" s="25" customFormat="1" ht="21.6" customHeight="1">
      <c r="A48" s="26" t="s">
        <v>7</v>
      </c>
      <c r="B48" s="39" t="e">
        <f>COMP.!C5</f>
        <v>#DIV/0!</v>
      </c>
      <c r="C48" s="39" t="e">
        <f>COMP.!E5</f>
        <v>#DIV/0!</v>
      </c>
      <c r="D48" s="39" t="e">
        <f>COMP.!G5</f>
        <v>#DIV/0!</v>
      </c>
      <c r="E48" s="39" t="e">
        <f>COMP.!I5</f>
        <v>#DIV/0!</v>
      </c>
      <c r="F48" s="39" t="e">
        <f>COMP.!K5</f>
        <v>#DIV/0!</v>
      </c>
      <c r="H48" s="26" t="s">
        <v>8</v>
      </c>
      <c r="I48" s="23" t="e">
        <f>COMP.!C6</f>
        <v>#DIV/0!</v>
      </c>
      <c r="J48" s="39" t="e">
        <f>COMP.!E6</f>
        <v>#DIV/0!</v>
      </c>
      <c r="K48" s="39" t="e">
        <f>COMP.!G6</f>
        <v>#DIV/0!</v>
      </c>
      <c r="L48" s="39" t="e">
        <f>COMP.!I6</f>
        <v>#DIV/0!</v>
      </c>
      <c r="M48" s="39" t="e">
        <f>COMP.!K6</f>
        <v>#DIV/0!</v>
      </c>
    </row>
    <row r="49" ht="6.6" customHeight="1"/>
    <row r="77" spans="2:13" s="16" customFormat="1">
      <c r="B77" s="17"/>
      <c r="C77" s="17"/>
      <c r="D77" s="17"/>
      <c r="E77" s="17"/>
      <c r="F77" s="17"/>
      <c r="I77" s="17"/>
      <c r="J77" s="17"/>
      <c r="K77" s="17"/>
      <c r="L77" s="17"/>
      <c r="M77" s="17"/>
    </row>
    <row r="79" spans="2:13" ht="11.4" customHeight="1"/>
    <row r="86" spans="1:13" s="21" customFormat="1" ht="10.199999999999999" customHeight="1">
      <c r="A86" s="18"/>
      <c r="B86" s="19" t="s">
        <v>1</v>
      </c>
      <c r="C86" s="19" t="s">
        <v>2</v>
      </c>
      <c r="D86" s="19" t="s">
        <v>3</v>
      </c>
      <c r="E86" s="19" t="s">
        <v>4</v>
      </c>
      <c r="F86" s="20" t="s">
        <v>5</v>
      </c>
      <c r="H86" s="18"/>
      <c r="I86" s="19" t="s">
        <v>1</v>
      </c>
      <c r="J86" s="19" t="s">
        <v>2</v>
      </c>
      <c r="K86" s="19" t="s">
        <v>3</v>
      </c>
      <c r="L86" s="19" t="s">
        <v>4</v>
      </c>
      <c r="M86" s="20" t="s">
        <v>5</v>
      </c>
    </row>
    <row r="87" spans="1:13" s="25" customFormat="1" ht="21.6" customHeight="1">
      <c r="A87" s="26" t="s">
        <v>9</v>
      </c>
      <c r="B87" s="23" t="e">
        <f>COMP.!C7</f>
        <v>#DIV/0!</v>
      </c>
      <c r="C87" s="39" t="e">
        <f>COMP.!E7</f>
        <v>#DIV/0!</v>
      </c>
      <c r="D87" s="39" t="e">
        <f>COMP.!G7</f>
        <v>#DIV/0!</v>
      </c>
      <c r="E87" s="39" t="e">
        <f>COMP.!I7</f>
        <v>#DIV/0!</v>
      </c>
      <c r="F87" s="39" t="e">
        <f>COMP.!K7</f>
        <v>#DIV/0!</v>
      </c>
      <c r="H87" s="26" t="s">
        <v>12</v>
      </c>
      <c r="I87" s="23" t="e">
        <f>COMP.!C8</f>
        <v>#DIV/0!</v>
      </c>
      <c r="J87" s="39" t="e">
        <f>COMP.!E8</f>
        <v>#DIV/0!</v>
      </c>
      <c r="K87" s="39" t="e">
        <f>COMP.!G8</f>
        <v>#DIV/0!</v>
      </c>
      <c r="L87" s="39" t="e">
        <f>COMP.!I8</f>
        <v>#DIV/0!</v>
      </c>
      <c r="M87" s="39" t="e">
        <f>COMP.!K8</f>
        <v>#DIV/0!</v>
      </c>
    </row>
    <row r="88" spans="1:13" ht="6.6" customHeight="1"/>
    <row r="114" spans="1:13" ht="9.6" customHeight="1"/>
    <row r="124" spans="1:13" s="21" customFormat="1" ht="10.199999999999999" customHeight="1">
      <c r="A124" s="18"/>
      <c r="B124" s="19" t="s">
        <v>1</v>
      </c>
      <c r="C124" s="19" t="s">
        <v>2</v>
      </c>
      <c r="D124" s="19" t="s">
        <v>3</v>
      </c>
      <c r="E124" s="19" t="s">
        <v>4</v>
      </c>
      <c r="F124" s="20" t="s">
        <v>5</v>
      </c>
      <c r="H124" s="18"/>
      <c r="I124" s="19" t="s">
        <v>1</v>
      </c>
      <c r="J124" s="19" t="s">
        <v>2</v>
      </c>
      <c r="K124" s="19" t="s">
        <v>3</v>
      </c>
      <c r="L124" s="19" t="s">
        <v>4</v>
      </c>
      <c r="M124" s="20" t="s">
        <v>5</v>
      </c>
    </row>
    <row r="125" spans="1:13" s="25" customFormat="1" ht="21.6" customHeight="1">
      <c r="A125" s="26" t="s">
        <v>13</v>
      </c>
      <c r="B125" s="23" t="e">
        <f>COMP.!C9</f>
        <v>#DIV/0!</v>
      </c>
      <c r="C125" s="39" t="e">
        <f>COMP.!E9</f>
        <v>#DIV/0!</v>
      </c>
      <c r="D125" s="39" t="e">
        <f>COMP.!G9</f>
        <v>#DIV/0!</v>
      </c>
      <c r="E125" s="39" t="e">
        <f>COMP.!I9</f>
        <v>#DIV/0!</v>
      </c>
      <c r="F125" s="39" t="e">
        <f>COMP.!K9</f>
        <v>#DIV/0!</v>
      </c>
      <c r="H125" s="26" t="s">
        <v>14</v>
      </c>
      <c r="I125" s="23" t="e">
        <f>COMP.!C10</f>
        <v>#DIV/0!</v>
      </c>
      <c r="J125" s="39" t="e">
        <f>COMP.!E10</f>
        <v>#DIV/0!</v>
      </c>
      <c r="K125" s="39" t="e">
        <f>COMP.!G10</f>
        <v>#DIV/0!</v>
      </c>
      <c r="L125" s="39" t="e">
        <f>COMP.!I10</f>
        <v>#DIV/0!</v>
      </c>
      <c r="M125" s="39" t="e">
        <f>COMP.!K10</f>
        <v>#DIV/0!</v>
      </c>
    </row>
    <row r="126" spans="1:13" ht="6.6" customHeight="1"/>
    <row r="162" spans="1:13" s="30" customFormat="1" ht="10.199999999999999" customHeight="1">
      <c r="A162" s="27"/>
      <c r="B162" s="28" t="s">
        <v>1</v>
      </c>
      <c r="C162" s="28" t="s">
        <v>2</v>
      </c>
      <c r="D162" s="28" t="s">
        <v>3</v>
      </c>
      <c r="E162" s="28" t="s">
        <v>4</v>
      </c>
      <c r="F162" s="29" t="s">
        <v>5</v>
      </c>
      <c r="H162" s="27"/>
      <c r="I162" s="28" t="s">
        <v>1</v>
      </c>
      <c r="J162" s="28" t="s">
        <v>2</v>
      </c>
      <c r="K162" s="28" t="s">
        <v>3</v>
      </c>
      <c r="L162" s="28" t="s">
        <v>4</v>
      </c>
      <c r="M162" s="29" t="s">
        <v>5</v>
      </c>
    </row>
    <row r="163" spans="1:13" s="25" customFormat="1" ht="21.6" customHeight="1">
      <c r="A163" s="26" t="s">
        <v>15</v>
      </c>
      <c r="B163" s="23" t="e">
        <f>COMP.!C11</f>
        <v>#DIV/0!</v>
      </c>
      <c r="C163" s="39">
        <f>COMP.!D11</f>
        <v>0</v>
      </c>
      <c r="D163" s="39" t="e">
        <f>COMP.!E11</f>
        <v>#DIV/0!</v>
      </c>
      <c r="E163" s="39">
        <f>COMP.!F11</f>
        <v>0</v>
      </c>
      <c r="F163" s="39" t="e">
        <f>COMP.!G11</f>
        <v>#DIV/0!</v>
      </c>
      <c r="H163" s="26" t="s">
        <v>16</v>
      </c>
      <c r="I163" s="23"/>
      <c r="J163" s="23"/>
      <c r="K163" s="23"/>
      <c r="L163" s="23"/>
      <c r="M163" s="24"/>
    </row>
    <row r="164" spans="1:13" ht="6.6" customHeight="1"/>
    <row r="200" spans="1:13" s="21" customFormat="1" ht="10.199999999999999" customHeight="1">
      <c r="A200" s="61"/>
      <c r="B200" s="62"/>
      <c r="C200" s="55" t="s">
        <v>30</v>
      </c>
      <c r="D200" s="55"/>
      <c r="E200" s="55" t="s">
        <v>31</v>
      </c>
      <c r="F200" s="56"/>
      <c r="H200" s="31"/>
      <c r="I200" s="32"/>
      <c r="J200" s="32"/>
      <c r="K200" s="32"/>
      <c r="L200" s="32"/>
      <c r="M200" s="32"/>
    </row>
    <row r="201" spans="1:13" s="25" customFormat="1" ht="21.6" customHeight="1">
      <c r="A201" s="59" t="s">
        <v>17</v>
      </c>
      <c r="B201" s="60"/>
      <c r="C201" s="57"/>
      <c r="D201" s="57"/>
      <c r="E201" s="57"/>
      <c r="F201" s="58"/>
      <c r="H201" s="33"/>
      <c r="I201" s="34"/>
      <c r="J201" s="34"/>
      <c r="K201" s="34"/>
      <c r="L201" s="34"/>
      <c r="M201" s="34"/>
    </row>
    <row r="202" spans="1:13" ht="6.6" customHeight="1"/>
    <row r="285" spans="1:1" ht="15.6" customHeight="1">
      <c r="A285" s="35" t="s">
        <v>32</v>
      </c>
    </row>
  </sheetData>
  <mergeCells count="16">
    <mergeCell ref="C200:D200"/>
    <mergeCell ref="E200:F200"/>
    <mergeCell ref="E201:F201"/>
    <mergeCell ref="C201:D201"/>
    <mergeCell ref="A201:B201"/>
    <mergeCell ref="A200:B200"/>
    <mergeCell ref="A1:A2"/>
    <mergeCell ref="B5:D5"/>
    <mergeCell ref="B1:M2"/>
    <mergeCell ref="K5:M5"/>
    <mergeCell ref="K4:M4"/>
    <mergeCell ref="I4:J4"/>
    <mergeCell ref="I5:J5"/>
    <mergeCell ref="E5:G5"/>
    <mergeCell ref="E4:G4"/>
    <mergeCell ref="B4:D4"/>
  </mergeCells>
  <pageMargins left="0.39370078740157483" right="0.19685039370078741" top="0.39370078740157483" bottom="0.39370078740157483" header="0.31496062992125984" footer="0.31496062992125984"/>
  <pageSetup paperSize="9" scale="95" orientation="landscape" r:id="rId1"/>
  <rowBreaks count="8" manualBreakCount="8">
    <brk id="41" max="16383" man="1"/>
    <brk id="79" max="16383" man="1"/>
    <brk id="118" max="16383" man="1"/>
    <brk id="156" max="16383" man="1"/>
    <brk id="195" max="16383" man="1"/>
    <brk id="234" max="16383" man="1"/>
    <brk id="280" max="16383" man="1"/>
    <brk id="32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O30" sqref="O30"/>
    </sheetView>
  </sheetViews>
  <sheetFormatPr defaultRowHeight="10.199999999999999"/>
  <cols>
    <col min="1" max="1" width="50.5546875" style="1" customWidth="1"/>
    <col min="2" max="2" width="6.21875" style="6" customWidth="1"/>
    <col min="3" max="3" width="8.21875" style="41" customWidth="1"/>
    <col min="4" max="4" width="6.21875" style="6" customWidth="1"/>
    <col min="5" max="5" width="8.21875" style="41" customWidth="1"/>
    <col min="6" max="6" width="6.21875" style="6" customWidth="1"/>
    <col min="7" max="7" width="8.21875" style="41" customWidth="1"/>
    <col min="8" max="8" width="6.21875" style="6" customWidth="1"/>
    <col min="9" max="9" width="8.21875" style="41" customWidth="1"/>
    <col min="10" max="10" width="6.21875" style="6" customWidth="1"/>
    <col min="11" max="11" width="8.21875" style="41" customWidth="1"/>
    <col min="12" max="12" width="5.77734375" style="1" customWidth="1"/>
    <col min="13" max="13" width="10" style="5" customWidth="1"/>
    <col min="14" max="16384" width="8.88671875" style="1"/>
  </cols>
  <sheetData>
    <row r="2" spans="1:14" s="3" customFormat="1" ht="12" customHeight="1">
      <c r="A2" s="40"/>
      <c r="B2" s="63" t="s">
        <v>1</v>
      </c>
      <c r="C2" s="63"/>
      <c r="D2" s="63" t="s">
        <v>2</v>
      </c>
      <c r="E2" s="63"/>
      <c r="F2" s="63" t="s">
        <v>3</v>
      </c>
      <c r="G2" s="63"/>
      <c r="H2" s="63" t="s">
        <v>4</v>
      </c>
      <c r="I2" s="63"/>
      <c r="J2" s="63" t="s">
        <v>5</v>
      </c>
      <c r="K2" s="63"/>
      <c r="M2" s="7" t="s">
        <v>23</v>
      </c>
    </row>
    <row r="3" spans="1:14" s="4" customFormat="1" ht="13.2" customHeight="1">
      <c r="A3" s="8" t="s">
        <v>0</v>
      </c>
      <c r="B3" s="43"/>
      <c r="C3" s="11" t="e">
        <f>B3/M3</f>
        <v>#DIV/0!</v>
      </c>
      <c r="D3" s="43"/>
      <c r="E3" s="11" t="e">
        <f>D3/M3</f>
        <v>#DIV/0!</v>
      </c>
      <c r="F3" s="43"/>
      <c r="G3" s="11" t="e">
        <f>F3/M3</f>
        <v>#DIV/0!</v>
      </c>
      <c r="H3" s="43"/>
      <c r="I3" s="11" t="e">
        <f>H3/M3</f>
        <v>#DIV/0!</v>
      </c>
      <c r="J3" s="43"/>
      <c r="K3" s="11" t="e">
        <f>J3/M3</f>
        <v>#DIV/0!</v>
      </c>
      <c r="M3" s="9">
        <f>B3+D3+F3+H3+J3</f>
        <v>0</v>
      </c>
      <c r="N3" s="10" t="e">
        <f>C3+E3+G3+I3+K3</f>
        <v>#DIV/0!</v>
      </c>
    </row>
    <row r="4" spans="1:14" s="4" customFormat="1" ht="13.2" customHeight="1">
      <c r="A4" s="8" t="s">
        <v>18</v>
      </c>
      <c r="B4" s="43"/>
      <c r="C4" s="11" t="e">
        <f t="shared" ref="C4:C13" si="0">B4/M4</f>
        <v>#DIV/0!</v>
      </c>
      <c r="D4" s="43"/>
      <c r="E4" s="11" t="e">
        <f t="shared" ref="E4:E13" si="1">D4/M4</f>
        <v>#DIV/0!</v>
      </c>
      <c r="F4" s="43"/>
      <c r="G4" s="11" t="e">
        <f t="shared" ref="G4:G12" si="2">F4/M4</f>
        <v>#DIV/0!</v>
      </c>
      <c r="H4" s="43"/>
      <c r="I4" s="11" t="e">
        <f t="shared" ref="I4:I12" si="3">H4/M4</f>
        <v>#DIV/0!</v>
      </c>
      <c r="J4" s="43"/>
      <c r="K4" s="11" t="e">
        <f t="shared" ref="K4:K12" si="4">J4/M4</f>
        <v>#DIV/0!</v>
      </c>
      <c r="M4" s="9">
        <f t="shared" ref="M4:M27" si="5">B4+D4+F4+H4+J4</f>
        <v>0</v>
      </c>
      <c r="N4" s="10" t="e">
        <f t="shared" ref="N4:N14" si="6">C4+E4+G4+I4+K4</f>
        <v>#DIV/0!</v>
      </c>
    </row>
    <row r="5" spans="1:14" s="4" customFormat="1" ht="13.2" customHeight="1">
      <c r="A5" s="8" t="s">
        <v>19</v>
      </c>
      <c r="B5" s="43"/>
      <c r="C5" s="11" t="e">
        <f t="shared" si="0"/>
        <v>#DIV/0!</v>
      </c>
      <c r="D5" s="43"/>
      <c r="E5" s="11" t="e">
        <f t="shared" si="1"/>
        <v>#DIV/0!</v>
      </c>
      <c r="F5" s="43"/>
      <c r="G5" s="11" t="e">
        <f t="shared" si="2"/>
        <v>#DIV/0!</v>
      </c>
      <c r="H5" s="43"/>
      <c r="I5" s="11" t="e">
        <f t="shared" si="3"/>
        <v>#DIV/0!</v>
      </c>
      <c r="J5" s="43"/>
      <c r="K5" s="11" t="e">
        <f t="shared" si="4"/>
        <v>#DIV/0!</v>
      </c>
      <c r="M5" s="9">
        <f t="shared" si="5"/>
        <v>0</v>
      </c>
      <c r="N5" s="10" t="e">
        <f t="shared" si="6"/>
        <v>#DIV/0!</v>
      </c>
    </row>
    <row r="6" spans="1:14" s="4" customFormat="1" ht="13.2" customHeight="1">
      <c r="A6" s="8" t="s">
        <v>20</v>
      </c>
      <c r="B6" s="43"/>
      <c r="C6" s="11" t="e">
        <f t="shared" si="0"/>
        <v>#DIV/0!</v>
      </c>
      <c r="D6" s="43"/>
      <c r="E6" s="11" t="e">
        <f t="shared" si="1"/>
        <v>#DIV/0!</v>
      </c>
      <c r="F6" s="43"/>
      <c r="G6" s="11" t="e">
        <f t="shared" si="2"/>
        <v>#DIV/0!</v>
      </c>
      <c r="H6" s="43"/>
      <c r="I6" s="11" t="e">
        <f t="shared" si="3"/>
        <v>#DIV/0!</v>
      </c>
      <c r="J6" s="43"/>
      <c r="K6" s="11" t="e">
        <f t="shared" si="4"/>
        <v>#DIV/0!</v>
      </c>
      <c r="M6" s="9">
        <f t="shared" si="5"/>
        <v>0</v>
      </c>
      <c r="N6" s="10" t="e">
        <f t="shared" si="6"/>
        <v>#DIV/0!</v>
      </c>
    </row>
    <row r="7" spans="1:14" s="4" customFormat="1" ht="13.2" customHeight="1">
      <c r="A7" s="8" t="s">
        <v>9</v>
      </c>
      <c r="B7" s="43"/>
      <c r="C7" s="11" t="e">
        <f t="shared" si="0"/>
        <v>#DIV/0!</v>
      </c>
      <c r="D7" s="43"/>
      <c r="E7" s="11" t="e">
        <f t="shared" si="1"/>
        <v>#DIV/0!</v>
      </c>
      <c r="F7" s="43"/>
      <c r="G7" s="11" t="e">
        <f t="shared" si="2"/>
        <v>#DIV/0!</v>
      </c>
      <c r="H7" s="43"/>
      <c r="I7" s="11" t="e">
        <f t="shared" si="3"/>
        <v>#DIV/0!</v>
      </c>
      <c r="J7" s="43"/>
      <c r="K7" s="11" t="e">
        <f t="shared" si="4"/>
        <v>#DIV/0!</v>
      </c>
      <c r="M7" s="9">
        <f t="shared" si="5"/>
        <v>0</v>
      </c>
      <c r="N7" s="10" t="e">
        <f t="shared" si="6"/>
        <v>#DIV/0!</v>
      </c>
    </row>
    <row r="8" spans="1:14" s="4" customFormat="1" ht="13.2" customHeight="1">
      <c r="A8" s="8" t="s">
        <v>12</v>
      </c>
      <c r="B8" s="43"/>
      <c r="C8" s="11" t="e">
        <f t="shared" si="0"/>
        <v>#DIV/0!</v>
      </c>
      <c r="D8" s="43"/>
      <c r="E8" s="11" t="e">
        <f t="shared" si="1"/>
        <v>#DIV/0!</v>
      </c>
      <c r="F8" s="43"/>
      <c r="G8" s="11" t="e">
        <f t="shared" si="2"/>
        <v>#DIV/0!</v>
      </c>
      <c r="H8" s="43"/>
      <c r="I8" s="11" t="e">
        <f t="shared" si="3"/>
        <v>#DIV/0!</v>
      </c>
      <c r="J8" s="43"/>
      <c r="K8" s="11" t="e">
        <f t="shared" si="4"/>
        <v>#DIV/0!</v>
      </c>
      <c r="M8" s="9">
        <f t="shared" si="5"/>
        <v>0</v>
      </c>
      <c r="N8" s="10" t="e">
        <f t="shared" si="6"/>
        <v>#DIV/0!</v>
      </c>
    </row>
    <row r="9" spans="1:14" s="4" customFormat="1" ht="13.2" customHeight="1">
      <c r="A9" s="8" t="s">
        <v>10</v>
      </c>
      <c r="B9" s="43"/>
      <c r="C9" s="11" t="e">
        <f t="shared" si="0"/>
        <v>#DIV/0!</v>
      </c>
      <c r="D9" s="43"/>
      <c r="E9" s="11" t="e">
        <f t="shared" si="1"/>
        <v>#DIV/0!</v>
      </c>
      <c r="F9" s="43"/>
      <c r="G9" s="11" t="e">
        <f t="shared" si="2"/>
        <v>#DIV/0!</v>
      </c>
      <c r="H9" s="43"/>
      <c r="I9" s="11" t="e">
        <f t="shared" si="3"/>
        <v>#DIV/0!</v>
      </c>
      <c r="J9" s="43"/>
      <c r="K9" s="11" t="e">
        <f t="shared" si="4"/>
        <v>#DIV/0!</v>
      </c>
      <c r="M9" s="9">
        <f t="shared" si="5"/>
        <v>0</v>
      </c>
      <c r="N9" s="10" t="e">
        <f t="shared" si="6"/>
        <v>#DIV/0!</v>
      </c>
    </row>
    <row r="10" spans="1:14" s="4" customFormat="1" ht="13.2" customHeight="1">
      <c r="A10" s="8" t="s">
        <v>21</v>
      </c>
      <c r="B10" s="43"/>
      <c r="C10" s="11" t="e">
        <f t="shared" si="0"/>
        <v>#DIV/0!</v>
      </c>
      <c r="D10" s="43"/>
      <c r="E10" s="11" t="e">
        <f t="shared" si="1"/>
        <v>#DIV/0!</v>
      </c>
      <c r="F10" s="43"/>
      <c r="G10" s="11" t="e">
        <f t="shared" si="2"/>
        <v>#DIV/0!</v>
      </c>
      <c r="H10" s="43"/>
      <c r="I10" s="11" t="e">
        <f t="shared" si="3"/>
        <v>#DIV/0!</v>
      </c>
      <c r="J10" s="43"/>
      <c r="K10" s="11" t="e">
        <f t="shared" si="4"/>
        <v>#DIV/0!</v>
      </c>
      <c r="M10" s="9">
        <f t="shared" si="5"/>
        <v>0</v>
      </c>
      <c r="N10" s="10" t="e">
        <f t="shared" si="6"/>
        <v>#DIV/0!</v>
      </c>
    </row>
    <row r="11" spans="1:14" s="4" customFormat="1" ht="13.2" customHeight="1">
      <c r="A11" s="8" t="s">
        <v>11</v>
      </c>
      <c r="B11" s="43"/>
      <c r="C11" s="11" t="e">
        <f t="shared" si="0"/>
        <v>#DIV/0!</v>
      </c>
      <c r="D11" s="43"/>
      <c r="E11" s="11" t="e">
        <f t="shared" si="1"/>
        <v>#DIV/0!</v>
      </c>
      <c r="F11" s="43"/>
      <c r="G11" s="11" t="e">
        <f t="shared" si="2"/>
        <v>#DIV/0!</v>
      </c>
      <c r="H11" s="43"/>
      <c r="I11" s="11" t="e">
        <f t="shared" si="3"/>
        <v>#DIV/0!</v>
      </c>
      <c r="J11" s="43"/>
      <c r="K11" s="11" t="e">
        <f t="shared" si="4"/>
        <v>#DIV/0!</v>
      </c>
      <c r="M11" s="9">
        <f t="shared" si="5"/>
        <v>0</v>
      </c>
      <c r="N11" s="10" t="e">
        <f t="shared" si="6"/>
        <v>#DIV/0!</v>
      </c>
    </row>
    <row r="12" spans="1:14" s="4" customFormat="1" ht="13.2" customHeight="1">
      <c r="A12" s="8" t="s">
        <v>22</v>
      </c>
      <c r="B12" s="43"/>
      <c r="C12" s="11" t="e">
        <f t="shared" si="0"/>
        <v>#DIV/0!</v>
      </c>
      <c r="D12" s="43"/>
      <c r="E12" s="11" t="e">
        <f t="shared" si="1"/>
        <v>#DIV/0!</v>
      </c>
      <c r="F12" s="43"/>
      <c r="G12" s="11" t="e">
        <f t="shared" si="2"/>
        <v>#DIV/0!</v>
      </c>
      <c r="H12" s="43"/>
      <c r="I12" s="11" t="e">
        <f t="shared" si="3"/>
        <v>#DIV/0!</v>
      </c>
      <c r="J12" s="43"/>
      <c r="K12" s="11" t="e">
        <f t="shared" si="4"/>
        <v>#DIV/0!</v>
      </c>
      <c r="M12" s="9">
        <f t="shared" si="5"/>
        <v>0</v>
      </c>
      <c r="N12" s="10" t="e">
        <f t="shared" si="6"/>
        <v>#DIV/0!</v>
      </c>
    </row>
    <row r="13" spans="1:14" s="4" customFormat="1" ht="13.2" customHeight="1">
      <c r="A13" s="8" t="s">
        <v>17</v>
      </c>
      <c r="B13" s="42"/>
      <c r="C13" s="11" t="e">
        <f t="shared" si="0"/>
        <v>#DIV/0!</v>
      </c>
      <c r="D13" s="42"/>
      <c r="E13" s="11" t="e">
        <f t="shared" si="1"/>
        <v>#DIV/0!</v>
      </c>
      <c r="F13" s="42"/>
      <c r="G13" s="11"/>
      <c r="H13" s="42"/>
      <c r="I13" s="11"/>
      <c r="J13" s="42"/>
      <c r="K13" s="11"/>
      <c r="M13" s="9">
        <f t="shared" si="5"/>
        <v>0</v>
      </c>
      <c r="N13" s="10" t="e">
        <f t="shared" si="6"/>
        <v>#DIV/0!</v>
      </c>
    </row>
    <row r="14" spans="1:14">
      <c r="M14" s="9">
        <f t="shared" si="5"/>
        <v>0</v>
      </c>
      <c r="N14" s="10">
        <f t="shared" si="6"/>
        <v>0</v>
      </c>
    </row>
    <row r="15" spans="1:14">
      <c r="M15" s="9">
        <f t="shared" si="5"/>
        <v>0</v>
      </c>
    </row>
    <row r="16" spans="1:14">
      <c r="M16" s="9">
        <f t="shared" si="5"/>
        <v>0</v>
      </c>
    </row>
    <row r="17" spans="1:14">
      <c r="M17" s="9">
        <f t="shared" si="5"/>
        <v>0</v>
      </c>
    </row>
    <row r="18" spans="1:14">
      <c r="M18" s="9">
        <f t="shared" si="5"/>
        <v>0</v>
      </c>
    </row>
    <row r="19" spans="1:14">
      <c r="M19" s="9">
        <f t="shared" si="5"/>
        <v>0</v>
      </c>
    </row>
    <row r="20" spans="1:14">
      <c r="M20" s="9">
        <f t="shared" si="5"/>
        <v>0</v>
      </c>
    </row>
    <row r="21" spans="1:14">
      <c r="M21" s="9">
        <f t="shared" si="5"/>
        <v>0</v>
      </c>
    </row>
    <row r="22" spans="1:14" s="3" customFormat="1" ht="12" customHeight="1">
      <c r="A22" s="40"/>
      <c r="B22" s="63" t="s">
        <v>1</v>
      </c>
      <c r="C22" s="63"/>
      <c r="D22" s="63" t="s">
        <v>2</v>
      </c>
      <c r="E22" s="63"/>
      <c r="F22" s="63" t="s">
        <v>3</v>
      </c>
      <c r="G22" s="63"/>
      <c r="H22" s="63" t="s">
        <v>4</v>
      </c>
      <c r="I22" s="63"/>
      <c r="J22" s="63" t="s">
        <v>5</v>
      </c>
      <c r="K22" s="63"/>
      <c r="M22" s="7" t="s">
        <v>23</v>
      </c>
    </row>
    <row r="23" spans="1:14" s="4" customFormat="1" ht="13.2" customHeight="1">
      <c r="A23" s="8" t="s">
        <v>33</v>
      </c>
      <c r="B23" s="42">
        <f>SUM(B3:B12)</f>
        <v>0</v>
      </c>
      <c r="C23" s="11" t="e">
        <f>B23/M23</f>
        <v>#DIV/0!</v>
      </c>
      <c r="D23" s="42">
        <f>SUM(D3:D12)</f>
        <v>0</v>
      </c>
      <c r="E23" s="11" t="e">
        <f>D23/M23</f>
        <v>#DIV/0!</v>
      </c>
      <c r="F23" s="42">
        <f>SUM(F3:F12)</f>
        <v>0</v>
      </c>
      <c r="G23" s="11" t="e">
        <f>F23/M23</f>
        <v>#DIV/0!</v>
      </c>
      <c r="H23" s="42">
        <f>SUM(H3:H12)</f>
        <v>0</v>
      </c>
      <c r="I23" s="11" t="e">
        <f>H23/M23</f>
        <v>#DIV/0!</v>
      </c>
      <c r="J23" s="42">
        <f>SUM(J3:J12)</f>
        <v>0</v>
      </c>
      <c r="K23" s="11" t="e">
        <f>J23/M23</f>
        <v>#DIV/0!</v>
      </c>
      <c r="M23" s="9">
        <f>B23+D23+F23+H23+J23</f>
        <v>0</v>
      </c>
      <c r="N23" s="10" t="e">
        <f>C23+E23+G23+I23+K23</f>
        <v>#DIV/0!</v>
      </c>
    </row>
    <row r="24" spans="1:14">
      <c r="M24" s="9">
        <f t="shared" si="5"/>
        <v>0</v>
      </c>
    </row>
    <row r="25" spans="1:14">
      <c r="M25" s="9">
        <f t="shared" si="5"/>
        <v>0</v>
      </c>
    </row>
    <row r="26" spans="1:14">
      <c r="M26" s="9">
        <f t="shared" si="5"/>
        <v>0</v>
      </c>
    </row>
    <row r="27" spans="1:14">
      <c r="M27" s="9">
        <f t="shared" si="5"/>
        <v>0</v>
      </c>
    </row>
  </sheetData>
  <mergeCells count="10">
    <mergeCell ref="B2:C2"/>
    <mergeCell ref="F2:G2"/>
    <mergeCell ref="D2:E2"/>
    <mergeCell ref="H2:I2"/>
    <mergeCell ref="J2:K2"/>
    <mergeCell ref="B22:C22"/>
    <mergeCell ref="D22:E22"/>
    <mergeCell ref="F22:G22"/>
    <mergeCell ref="H22:I22"/>
    <mergeCell ref="J22:K22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"/>
  <sheetViews>
    <sheetView workbookViewId="0">
      <selection activeCell="B10" sqref="B10:F10"/>
    </sheetView>
  </sheetViews>
  <sheetFormatPr defaultRowHeight="14.4"/>
  <cols>
    <col min="1" max="1" width="18" customWidth="1"/>
    <col min="2" max="6" width="8.88671875" style="38"/>
  </cols>
  <sheetData>
    <row r="9" spans="1:6">
      <c r="A9" s="36"/>
      <c r="B9" s="36" t="s">
        <v>1</v>
      </c>
      <c r="C9" s="36" t="s">
        <v>34</v>
      </c>
      <c r="D9" s="36" t="s">
        <v>35</v>
      </c>
      <c r="E9" s="36" t="s">
        <v>4</v>
      </c>
      <c r="F9" s="36" t="s">
        <v>5</v>
      </c>
    </row>
    <row r="10" spans="1:6">
      <c r="A10" s="12" t="s">
        <v>33</v>
      </c>
      <c r="B10" s="37"/>
      <c r="C10" s="37"/>
      <c r="D10" s="37"/>
      <c r="E10" s="37"/>
      <c r="F10" s="3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CAPA</vt:lpstr>
      <vt:lpstr>GRAFICOS</vt:lpstr>
      <vt:lpstr>COMP.</vt:lpstr>
      <vt:lpstr>Plan1</vt:lpstr>
      <vt:lpstr>GRAFICOS!Titulos_de_impressao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</dc:creator>
  <cp:lastModifiedBy>Mirian</cp:lastModifiedBy>
  <cp:lastPrinted>2014-10-21T15:38:11Z</cp:lastPrinted>
  <dcterms:created xsi:type="dcterms:W3CDTF">2014-09-17T16:01:28Z</dcterms:created>
  <dcterms:modified xsi:type="dcterms:W3CDTF">2015-12-30T10:54:27Z</dcterms:modified>
</cp:coreProperties>
</file>